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shery\Dropbox (Personal)\Training\"/>
    </mc:Choice>
  </mc:AlternateContent>
  <xr:revisionPtr revIDLastSave="0" documentId="13_ncr:1_{DF640CC7-3901-4104-9A70-D3BB7CA500CD}" xr6:coauthVersionLast="47" xr6:coauthVersionMax="47" xr10:uidLastSave="{00000000-0000-0000-0000-000000000000}"/>
  <bookViews>
    <workbookView xWindow="-120" yWindow="-120" windowWidth="20730" windowHeight="11310" xr2:uid="{FD2F37F1-3355-49DD-97D0-A0FA4642FEA6}"/>
  </bookViews>
  <sheets>
    <sheet name="Hardiness Scale" sheetId="5" r:id="rId1"/>
    <sheet name="Life Change Index" sheetId="2" r:id="rId2"/>
    <sheet name="Lifestyle Survey"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7" i="5" l="1"/>
  <c r="M16" i="5"/>
  <c r="M15" i="5"/>
  <c r="J17" i="5"/>
  <c r="J16" i="5"/>
  <c r="J15" i="5"/>
  <c r="E17" i="5"/>
  <c r="E16" i="5"/>
  <c r="E15" i="5"/>
  <c r="B17" i="5"/>
  <c r="B16" i="5"/>
  <c r="B15" i="5"/>
  <c r="E31" i="2"/>
  <c r="A22" i="3"/>
  <c r="O15" i="5" l="1"/>
  <c r="G16" i="5"/>
  <c r="O16" i="5"/>
  <c r="G15" i="5"/>
  <c r="O17" i="5"/>
  <c r="G17" i="5"/>
  <c r="Q16" i="5"/>
  <c r="Q15" i="5"/>
  <c r="Q17" i="5" l="1"/>
  <c r="Q18" i="5" s="1"/>
</calcChain>
</file>

<file path=xl/sharedStrings.xml><?xml version="1.0" encoding="utf-8"?>
<sst xmlns="http://schemas.openxmlformats.org/spreadsheetml/2006/main" count="136" uniqueCount="123">
  <si>
    <t>Death of spouse</t>
  </si>
  <si>
    <t>Divorce</t>
  </si>
  <si>
    <t>Marriage</t>
  </si>
  <si>
    <t>Retirement</t>
  </si>
  <si>
    <t>Pregnancy</t>
  </si>
  <si>
    <t>Death of a close friend</t>
  </si>
  <si>
    <t>Change in residence</t>
  </si>
  <si>
    <t>Change in social activities</t>
  </si>
  <si>
    <t>Vacation</t>
  </si>
  <si>
    <t>Minor violation of the law</t>
  </si>
  <si>
    <t>Your Score:</t>
  </si>
  <si>
    <t>Financial</t>
  </si>
  <si>
    <t>Change in personal habits</t>
  </si>
  <si>
    <t>Beginning or ending school</t>
  </si>
  <si>
    <t>Change of school or college</t>
  </si>
  <si>
    <t>Change in political beliefs</t>
  </si>
  <si>
    <t>Change in religious beliefs</t>
  </si>
  <si>
    <t>New, close, personal relationship</t>
  </si>
  <si>
    <t>Engagement to marry</t>
  </si>
  <si>
    <t>Personal relationship problems</t>
  </si>
  <si>
    <t>Sexual difficulties</t>
  </si>
  <si>
    <t>An accident</t>
  </si>
  <si>
    <t>Being held in jail</t>
  </si>
  <si>
    <t>Major decision about your future</t>
  </si>
  <si>
    <t>Major personal achievement</t>
  </si>
  <si>
    <t>Major loss of income</t>
  </si>
  <si>
    <t>\Major increase in income</t>
  </si>
  <si>
    <t>Loss/damage to personal property</t>
  </si>
  <si>
    <t>Major purchase</t>
  </si>
  <si>
    <t>Minor purchase</t>
  </si>
  <si>
    <t>Credit difficulties</t>
  </si>
  <si>
    <t>Personal and Social</t>
  </si>
  <si>
    <t>Work</t>
  </si>
  <si>
    <t>Change to a new type of work</t>
  </si>
  <si>
    <t>Change in your work conditions</t>
  </si>
  <si>
    <t>Change in your work responsibilities</t>
  </si>
  <si>
    <t>Taking courses to help you</t>
  </si>
  <si>
    <t>Troubles at work</t>
  </si>
  <si>
    <t>Major business readjustment</t>
  </si>
  <si>
    <t>Loss of your job</t>
  </si>
  <si>
    <t>Home and Family</t>
  </si>
  <si>
    <t>Major change in living conditions</t>
  </si>
  <si>
    <t>Change in family get-togethers</t>
  </si>
  <si>
    <t>Miscarriage</t>
  </si>
  <si>
    <t>Parents divorce</t>
  </si>
  <si>
    <t>A parent remarries</t>
  </si>
  <si>
    <t>Child leaves home</t>
  </si>
  <si>
    <t>Relative moves in with you</t>
  </si>
  <si>
    <t>Birth of a grandchild</t>
  </si>
  <si>
    <t>Death of child</t>
  </si>
  <si>
    <t>Death of parent or sibling</t>
  </si>
  <si>
    <t>Birth (or adoption) of a child</t>
  </si>
  <si>
    <t>Spouse begins or stops work</t>
  </si>
  <si>
    <t>Change in arguments with spouse</t>
  </si>
  <si>
    <t>Problems with relatives or in-laws</t>
  </si>
  <si>
    <t>Health</t>
  </si>
  <si>
    <t>Very serious illness or injury</t>
  </si>
  <si>
    <t>Moderately severe illness or injury</t>
  </si>
  <si>
    <t>Illness or injury less serious than above</t>
  </si>
  <si>
    <t>Separation from spouse/family</t>
  </si>
  <si>
    <t>Change in family member health/behavior</t>
  </si>
  <si>
    <t>Life Change Index</t>
  </si>
  <si>
    <t>0-24: Slightly vulnerable</t>
  </si>
  <si>
    <t>25-49: Somewhat vulnerable</t>
  </si>
  <si>
    <t>50-75: Seriously vulnerable</t>
  </si>
  <si>
    <t>Above 75: Extremely vulnerable</t>
  </si>
  <si>
    <t>1. I eat at least one hot, balanced meal a day.</t>
  </si>
  <si>
    <t>2. I get seven to eight hours of sleep at least four nights a week.</t>
  </si>
  <si>
    <t>3. I give and receive affection regularly.</t>
  </si>
  <si>
    <t>4. I have at least one relative within 50 miles on whom I can rely.</t>
  </si>
  <si>
    <t>5. I exercise to the point of perspiration at least twice a week.</t>
  </si>
  <si>
    <t>6. I smoke less than half a pack of cigarettes a day.</t>
  </si>
  <si>
    <t>7. I drink fewer than five alcoholic drinks a week.</t>
  </si>
  <si>
    <t>8. I am the appropriate weight for my height.</t>
  </si>
  <si>
    <t>9. I have an income adequate to meet basic expenses.</t>
  </si>
  <si>
    <t>10. I get strength from my religious beliefs.</t>
  </si>
  <si>
    <t>11. I regularly attend club or social activities.</t>
  </si>
  <si>
    <t>12. I have a network of friends and acquaintances.</t>
  </si>
  <si>
    <t>13. I have one or more friends to confide in about personal matters.</t>
  </si>
  <si>
    <t>14. I am in good health (including eyesight, hearing, teeth).</t>
  </si>
  <si>
    <t>15. I am able to speak openly about my feelings when angry or worried.</t>
  </si>
  <si>
    <t>16. I have regular conversations with the people I live with about domestic problems,</t>
  </si>
  <si>
    <t>17. I do something for fun at least once a week.</t>
  </si>
  <si>
    <t>18. I am able to organize my time effectively.</t>
  </si>
  <si>
    <t>19. I drink fewer than three cups of coffee (or tea or cola) a day.</t>
  </si>
  <si>
    <t>20. I take quiet time for myself during the day.</t>
  </si>
  <si>
    <r>
      <t xml:space="preserve">Lifestyle Survey: </t>
    </r>
    <r>
      <rPr>
        <sz val="12"/>
        <color theme="1"/>
        <rFont val="Calibri"/>
        <family val="2"/>
        <scheme val="minor"/>
      </rPr>
      <t>1 Always - 2 Almost Always - 3 Sometimes - 4 Almost Never - 5 Never</t>
    </r>
  </si>
  <si>
    <t>A. Trying my best at work makes a difference.</t>
  </si>
  <si>
    <t>B. Trusting to fate is sometimes all I can do in a relationship.</t>
  </si>
  <si>
    <t>C. I often wake up eager to start on the day’s projects.</t>
  </si>
  <si>
    <t>D. Thinking of myself as a free person leads to great frustration and difficulty.</t>
  </si>
  <si>
    <t>F. It bothers me when I have to deviate from the routine or schedule I’ve set for myself.</t>
  </si>
  <si>
    <t>G. An average citizen can have an impact on politics.</t>
  </si>
  <si>
    <t>H. Without the right breaks, it is hard to be successful in my field.</t>
  </si>
  <si>
    <t>I. I know why I am doing what I’m doing at work.</t>
  </si>
  <si>
    <t>J. Getting close to people puts me at risk of being obligated to them.</t>
  </si>
  <si>
    <t>K. Encountering new situations is an important priority in my life.</t>
  </si>
  <si>
    <t>L. I really don’t mind when I have nothing to do.</t>
  </si>
  <si>
    <t>0 - 3 = Low hardiness         4 - 9 = Moderate hardiness         10 - 18 = Hardy</t>
  </si>
  <si>
    <t>E. I would be willing to sacrifice financial security in my work if something challenging came along.</t>
  </si>
  <si>
    <t>#</t>
  </si>
  <si>
    <t>A</t>
  </si>
  <si>
    <t>C</t>
  </si>
  <si>
    <t>E</t>
  </si>
  <si>
    <t>G</t>
  </si>
  <si>
    <t>I</t>
  </si>
  <si>
    <t>K</t>
  </si>
  <si>
    <t>B</t>
  </si>
  <si>
    <t>D</t>
  </si>
  <si>
    <t>F</t>
  </si>
  <si>
    <t>H</t>
  </si>
  <si>
    <t>J</t>
  </si>
  <si>
    <t>L</t>
  </si>
  <si>
    <t>+</t>
  </si>
  <si>
    <t>-</t>
  </si>
  <si>
    <t>=</t>
  </si>
  <si>
    <t>Control  =</t>
  </si>
  <si>
    <t>Commitment  =</t>
  </si>
  <si>
    <t>Challenge  =</t>
  </si>
  <si>
    <t>Tolerance Survey:      0=Strongly Disagree      1=Mildly Disagree      2=Mildly Agree      3=Strongly Agree</t>
  </si>
  <si>
    <t>Hardiness Assessment</t>
  </si>
  <si>
    <t>Hardiness:</t>
  </si>
  <si>
    <t>Total Score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</si>
</sst>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2" tint="-9.9978637043366805E-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right/>
      <top style="medium">
        <color indexed="64"/>
      </top>
      <bottom/>
      <diagonal/>
    </border>
    <border>
      <left/>
      <right style="medium">
        <color indexed="64"/>
      </right>
      <top/>
      <bottom style="thin">
        <color indexed="64"/>
      </bottom>
      <diagonal/>
    </border>
  </borders>
  <cellStyleXfs count="1">
    <xf numFmtId="0" fontId="0" fillId="0" borderId="0"/>
  </cellStyleXfs>
  <cellXfs count="64">
    <xf numFmtId="0" fontId="0" fillId="0" borderId="0" xfId="0"/>
    <xf numFmtId="0" fontId="0" fillId="0" borderId="1"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9" xfId="0" applyBorder="1"/>
    <xf numFmtId="0" fontId="0" fillId="0" borderId="12" xfId="0" applyBorder="1"/>
    <xf numFmtId="0" fontId="0" fillId="0" borderId="10" xfId="0" applyBorder="1"/>
    <xf numFmtId="0" fontId="0" fillId="0" borderId="11" xfId="0" applyBorder="1"/>
    <xf numFmtId="0" fontId="0" fillId="0" borderId="13" xfId="0" applyBorder="1"/>
    <xf numFmtId="0" fontId="0" fillId="0" borderId="14" xfId="0" applyBorder="1"/>
    <xf numFmtId="0" fontId="0" fillId="0" borderId="15" xfId="0" applyBorder="1"/>
    <xf numFmtId="0" fontId="0" fillId="0" borderId="0" xfId="0" applyAlignment="1">
      <alignment horizontal="center"/>
    </xf>
    <xf numFmtId="0" fontId="0" fillId="0" borderId="0" xfId="0" applyFill="1" applyAlignment="1">
      <alignment horizontal="center"/>
    </xf>
    <xf numFmtId="0" fontId="1" fillId="0" borderId="1" xfId="0" applyFont="1" applyFill="1" applyBorder="1" applyAlignment="1">
      <alignment horizontal="center"/>
    </xf>
    <xf numFmtId="0" fontId="0" fillId="0" borderId="5" xfId="0" applyBorder="1" applyAlignment="1">
      <alignment horizontal="center"/>
    </xf>
    <xf numFmtId="0" fontId="0" fillId="0" borderId="19" xfId="0" applyBorder="1"/>
    <xf numFmtId="0" fontId="0" fillId="0" borderId="20" xfId="0" applyBorder="1"/>
    <xf numFmtId="0" fontId="0" fillId="0" borderId="21" xfId="0" applyBorder="1"/>
    <xf numFmtId="0" fontId="0" fillId="0" borderId="17" xfId="0" applyBorder="1"/>
    <xf numFmtId="0" fontId="1" fillId="2" borderId="1" xfId="0" applyFont="1" applyFill="1" applyBorder="1" applyAlignment="1"/>
    <xf numFmtId="0" fontId="4" fillId="2" borderId="2" xfId="0" applyFont="1" applyFill="1" applyBorder="1" applyAlignment="1">
      <alignment horizontal="center"/>
    </xf>
    <xf numFmtId="0" fontId="4" fillId="2" borderId="23" xfId="0" applyFont="1" applyFill="1" applyBorder="1" applyAlignment="1">
      <alignment horizontal="center"/>
    </xf>
    <xf numFmtId="0" fontId="4" fillId="2" borderId="3" xfId="0" applyFont="1" applyFill="1"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6" xfId="0" applyFont="1" applyFill="1" applyBorder="1" applyAlignment="1">
      <alignment horizontal="right"/>
    </xf>
    <xf numFmtId="0" fontId="0" fillId="0" borderId="18" xfId="0" applyFont="1" applyFill="1" applyBorder="1" applyAlignment="1">
      <alignment horizontal="right"/>
    </xf>
    <xf numFmtId="0" fontId="1" fillId="2" borderId="17" xfId="0" applyFont="1" applyFill="1" applyBorder="1" applyAlignment="1">
      <alignment horizontal="center"/>
    </xf>
    <xf numFmtId="0" fontId="1" fillId="2" borderId="1" xfId="0" applyFont="1" applyFill="1" applyBorder="1" applyAlignment="1">
      <alignment horizontal="center"/>
    </xf>
    <xf numFmtId="0" fontId="1" fillId="2" borderId="4"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0" fillId="0" borderId="22" xfId="0" applyBorder="1" applyAlignment="1" applyProtection="1">
      <alignment horizontal="center"/>
      <protection locked="0"/>
    </xf>
    <xf numFmtId="0" fontId="0" fillId="0" borderId="5" xfId="0" applyBorder="1" applyAlignment="1" applyProtection="1">
      <alignment horizontal="center"/>
      <protection locked="0"/>
    </xf>
    <xf numFmtId="0" fontId="0" fillId="0" borderId="21" xfId="0" applyFill="1" applyBorder="1" applyAlignment="1" applyProtection="1">
      <alignment horizontal="center"/>
      <protection locked="0"/>
    </xf>
    <xf numFmtId="0" fontId="0" fillId="0" borderId="1" xfId="0" applyFill="1" applyBorder="1" applyAlignment="1" applyProtection="1">
      <alignment horizontal="center"/>
      <protection locked="0"/>
    </xf>
    <xf numFmtId="0" fontId="0" fillId="0" borderId="7" xfId="0" applyFill="1" applyBorder="1" applyAlignment="1" applyProtection="1">
      <alignment horizontal="center"/>
      <protection locked="0"/>
    </xf>
    <xf numFmtId="0" fontId="0" fillId="0" borderId="24" xfId="0" applyBorder="1"/>
    <xf numFmtId="0" fontId="1" fillId="0" borderId="0" xfId="0" applyFont="1" applyAlignment="1">
      <alignment horizontal="center"/>
    </xf>
    <xf numFmtId="0" fontId="4" fillId="0" borderId="0" xfId="0" quotePrefix="1" applyFont="1" applyBorder="1" applyAlignment="1">
      <alignment horizontal="center"/>
    </xf>
    <xf numFmtId="0" fontId="4" fillId="0" borderId="0" xfId="0" applyFont="1"/>
    <xf numFmtId="0" fontId="0" fillId="0" borderId="0" xfId="0" applyAlignment="1">
      <alignment horizontal="right" indent="1"/>
    </xf>
    <xf numFmtId="0" fontId="2" fillId="0" borderId="1" xfId="0" applyFont="1" applyBorder="1" applyAlignment="1">
      <alignment horizontal="left"/>
    </xf>
    <xf numFmtId="0" fontId="2" fillId="0" borderId="5" xfId="0" applyFont="1" applyBorder="1" applyAlignment="1">
      <alignment horizontal="left"/>
    </xf>
    <xf numFmtId="0" fontId="2" fillId="0" borderId="7" xfId="0" applyFont="1" applyBorder="1" applyAlignment="1">
      <alignment horizontal="left"/>
    </xf>
    <xf numFmtId="0" fontId="2" fillId="0" borderId="12" xfId="0" applyFont="1" applyBorder="1" applyAlignment="1">
      <alignment horizontal="left"/>
    </xf>
    <xf numFmtId="0" fontId="1" fillId="2" borderId="10" xfId="0" applyFont="1" applyFill="1" applyBorder="1" applyAlignment="1">
      <alignment horizontal="center"/>
    </xf>
    <xf numFmtId="0" fontId="1" fillId="2" borderId="25" xfId="0" applyFont="1" applyFill="1" applyBorder="1" applyAlignment="1">
      <alignment horizontal="center"/>
    </xf>
    <xf numFmtId="0" fontId="1" fillId="2" borderId="11" xfId="0" applyFont="1" applyFill="1" applyBorder="1" applyAlignment="1">
      <alignment horizontal="center"/>
    </xf>
    <xf numFmtId="0" fontId="1" fillId="0" borderId="13" xfId="0" applyFont="1" applyBorder="1" applyAlignment="1">
      <alignment horizontal="center"/>
    </xf>
    <xf numFmtId="0" fontId="1" fillId="0" borderId="0" xfId="0" applyFont="1" applyBorder="1" applyAlignment="1">
      <alignment horizontal="center"/>
    </xf>
    <xf numFmtId="0" fontId="1" fillId="0" borderId="0" xfId="0" applyFont="1" applyBorder="1" applyAlignment="1">
      <alignment horizontal="right" indent="1"/>
    </xf>
    <xf numFmtId="0" fontId="0" fillId="0" borderId="26" xfId="0" applyBorder="1"/>
    <xf numFmtId="0" fontId="1" fillId="3" borderId="15" xfId="0" applyFont="1" applyFill="1" applyBorder="1" applyAlignment="1">
      <alignment horizontal="center"/>
    </xf>
    <xf numFmtId="0" fontId="1" fillId="3" borderId="8" xfId="0" applyFont="1" applyFill="1" applyBorder="1" applyAlignment="1">
      <alignment horizontal="center"/>
    </xf>
    <xf numFmtId="0" fontId="4" fillId="3" borderId="8" xfId="0" applyFont="1" applyFill="1" applyBorder="1" applyAlignment="1">
      <alignment horizontal="center"/>
    </xf>
    <xf numFmtId="0" fontId="2" fillId="0" borderId="2" xfId="0" applyFont="1" applyBorder="1" applyProtection="1">
      <protection locked="0"/>
    </xf>
    <xf numFmtId="0" fontId="2" fillId="0" borderId="4" xfId="0" applyFont="1" applyBorder="1" applyProtection="1">
      <protection locked="0"/>
    </xf>
    <xf numFmtId="0" fontId="2" fillId="0" borderId="6" xfId="0" applyFont="1" applyBorder="1" applyProtection="1">
      <protection locked="0"/>
    </xf>
    <xf numFmtId="0" fontId="1" fillId="3" borderId="8" xfId="0" applyFont="1" applyFill="1" applyBorder="1" applyAlignment="1"/>
    <xf numFmtId="0" fontId="1" fillId="3" borderId="9" xfId="0" applyFont="1" applyFill="1" applyBorder="1" applyAlignment="1"/>
    <xf numFmtId="0" fontId="0" fillId="0" borderId="4" xfId="0" applyBorder="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8503</xdr:colOff>
      <xdr:row>32</xdr:row>
      <xdr:rowOff>43793</xdr:rowOff>
    </xdr:from>
    <xdr:ext cx="6538566" cy="6959502"/>
    <xdr:sp macro="" textlink="">
      <xdr:nvSpPr>
        <xdr:cNvPr id="2" name="TextBox 1">
          <a:extLst>
            <a:ext uri="{FF2B5EF4-FFF2-40B4-BE49-F238E27FC236}">
              <a16:creationId xmlns:a16="http://schemas.microsoft.com/office/drawing/2014/main" id="{DD92A964-E9AE-4FD3-89F9-42114974F0C4}"/>
            </a:ext>
          </a:extLst>
        </xdr:cNvPr>
        <xdr:cNvSpPr txBox="1"/>
      </xdr:nvSpPr>
      <xdr:spPr>
        <a:xfrm>
          <a:off x="8503" y="6065345"/>
          <a:ext cx="6538566" cy="695950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0" i="0" u="none" strike="noStrike" baseline="0">
              <a:solidFill>
                <a:schemeClr val="tx1"/>
              </a:solidFill>
              <a:latin typeface="+mn-lt"/>
              <a:ea typeface="+mn-ea"/>
              <a:cs typeface="+mn-cs"/>
            </a:rPr>
            <a:t>Low recent Life Changes Score (0 to 199)</a:t>
          </a:r>
        </a:p>
        <a:p>
          <a:r>
            <a:rPr lang="en-US" sz="1100" b="0" i="0" u="none" strike="noStrike" baseline="0">
              <a:solidFill>
                <a:schemeClr val="tx1"/>
              </a:solidFill>
              <a:latin typeface="+mn-lt"/>
              <a:ea typeface="+mn-ea"/>
              <a:cs typeface="+mn-cs"/>
            </a:rPr>
            <a:t>Your recent life changes proved to be few in number and low in demand — as measured by their recent life change severity units. As a consequence of this low level of recent life changes, your illness risk over the next year is also low. Only 1 out of 10 individuals in this range of life change stress will become ill over the following year. An exception to low life changes and subsequent good health is seen when a person’s low life change year immediately follows a year, or several years, of very high life change stress. Look at former Presidents of the United States the year after they leave office. </a:t>
          </a:r>
        </a:p>
        <a:p>
          <a:endParaRPr lang="en-US" sz="1100" b="0" i="0" u="none" strike="noStrike" baseline="0">
            <a:solidFill>
              <a:schemeClr val="tx1"/>
            </a:solidFill>
            <a:latin typeface="+mn-lt"/>
            <a:ea typeface="+mn-ea"/>
            <a:cs typeface="+mn-cs"/>
          </a:endParaRPr>
        </a:p>
        <a:p>
          <a:r>
            <a:rPr lang="en-US" sz="1100" b="0" i="0" u="none" strike="noStrike" baseline="0">
              <a:solidFill>
                <a:schemeClr val="tx1"/>
              </a:solidFill>
              <a:latin typeface="+mn-lt"/>
              <a:ea typeface="+mn-ea"/>
              <a:cs typeface="+mn-cs"/>
            </a:rPr>
            <a:t>Moderate recent Life Changes Score (200 to 299)</a:t>
          </a:r>
        </a:p>
        <a:p>
          <a:r>
            <a:rPr lang="en-US" sz="1100" b="0" i="0" u="none" strike="noStrike" baseline="0">
              <a:solidFill>
                <a:schemeClr val="tx1"/>
              </a:solidFill>
              <a:latin typeface="+mn-lt"/>
              <a:ea typeface="+mn-ea"/>
              <a:cs typeface="+mn-cs"/>
            </a:rPr>
            <a:t>Most Americans report a moderate level of recent life changes, and these changes tend to make up a moderate degree of stress. Americans tend to experience some changes at work, changes in their living conditions, family and personal life changes, and financial changes, every year. As a general rule, 3 persons out of 10 who experience a moderate Recent Life Changes Score will go on to develop an illness over the following year. This illness will likely be one of moderate severity.</a:t>
          </a:r>
        </a:p>
        <a:p>
          <a:r>
            <a:rPr lang="en-US" sz="1100" b="0" i="0" u="none" strike="noStrike" baseline="0">
              <a:solidFill>
                <a:schemeClr val="tx1"/>
              </a:solidFill>
              <a:latin typeface="+mn-lt"/>
              <a:ea typeface="+mn-ea"/>
              <a:cs typeface="+mn-cs"/>
            </a:rPr>
            <a:t>Estimates of the stressfulness of life change events have increased over the past decades. High scoring events have gone up about 20%. For example, in 1967, death of a spouse was estimated to be 100 units of stress compared to 119 units in 1997. Low scoring events have nearly doubled! Taking a vacation in 1967 was 13 units compared to 24 stress units in 1997. Therefore, life is becoming more stressful even if we don’t increase our usual yearly number of life change events!</a:t>
          </a:r>
        </a:p>
        <a:p>
          <a:endParaRPr lang="en-US" sz="1100" b="0" i="0" u="none" strike="noStrike" baseline="0">
            <a:solidFill>
              <a:schemeClr val="tx1"/>
            </a:solidFill>
            <a:latin typeface="+mn-lt"/>
            <a:ea typeface="+mn-ea"/>
            <a:cs typeface="+mn-cs"/>
          </a:endParaRPr>
        </a:p>
        <a:p>
          <a:r>
            <a:rPr lang="en-US" sz="1100" b="0" i="0" u="none" strike="noStrike" baseline="0">
              <a:solidFill>
                <a:schemeClr val="tx1"/>
              </a:solidFill>
              <a:latin typeface="+mn-lt"/>
              <a:ea typeface="+mn-ea"/>
              <a:cs typeface="+mn-cs"/>
            </a:rPr>
            <a:t>Elevated recent Life Changes Score (300 to 449)</a:t>
          </a:r>
        </a:p>
        <a:p>
          <a:r>
            <a:rPr lang="en-US" sz="1100" b="0" i="0" u="none" strike="noStrike" baseline="0">
              <a:solidFill>
                <a:schemeClr val="tx1"/>
              </a:solidFill>
              <a:latin typeface="+mn-lt"/>
              <a:ea typeface="+mn-ea"/>
              <a:cs typeface="+mn-cs"/>
            </a:rPr>
            <a:t>A yearly recent life changes score in the elevated range is associated with an elevated risk for upcoming illness. For persons in this range, 1 out of 2 will likely experience an illness over the following year. More than one illness may also occur, and some of these illnesses may be rather severe. The strain on the body from elevated life change stress can impair, among other things, normal immune function. Accidents also become more likely for persons in this recent life change range. One large study of recent life changes and automobile accidents found that not only did the drivers of the car involved in an accident report an elevated level score for recent life changes, but so did passengers! It appears that our usual care to avoid risks becomes as impaired as our immune system during these periods of elevated life change stress.</a:t>
          </a:r>
        </a:p>
        <a:p>
          <a:endParaRPr lang="en-US" sz="1100" b="0" i="0" u="none" strike="noStrike" baseline="0">
            <a:solidFill>
              <a:schemeClr val="tx1"/>
            </a:solidFill>
            <a:latin typeface="+mn-lt"/>
            <a:ea typeface="+mn-ea"/>
            <a:cs typeface="+mn-cs"/>
          </a:endParaRPr>
        </a:p>
        <a:p>
          <a:r>
            <a:rPr lang="en-US" sz="1100" b="0" i="0" u="none" strike="noStrike" baseline="0">
              <a:solidFill>
                <a:schemeClr val="tx1"/>
              </a:solidFill>
              <a:latin typeface="+mn-lt"/>
              <a:ea typeface="+mn-ea"/>
              <a:cs typeface="+mn-cs"/>
            </a:rPr>
            <a:t>High recent Life Changes Score (450 and higher)</a:t>
          </a:r>
        </a:p>
        <a:p>
          <a:r>
            <a:rPr lang="en-US" sz="1100" b="0" i="0" u="none" strike="noStrike" baseline="0">
              <a:solidFill>
                <a:schemeClr val="tx1"/>
              </a:solidFill>
              <a:latin typeface="+mn-lt"/>
              <a:ea typeface="+mn-ea"/>
              <a:cs typeface="+mn-cs"/>
            </a:rPr>
            <a:t>A high recent life change score means not only that several life changes have occurred but also that some of these changes had very high stress values. This high recent life change stress load is called a “life crisis.” Persons experiencing a life crisis have a 2 out of 3 chance of developing one or more illnesses, and/or accidents, during the following year. The bad news about being in a life crisis is the illness and accident vulnerabilities brought about tend to be severe — such as a heart attack. The good news is that most people do not remain in a life crisis for more than a year or two. That’s because subsequent illnesses and accidents demand their attention and they begin to cultivate important stress management and life style coping capabilities. T.H. Holmes and T.H. Rahe. </a:t>
          </a:r>
          <a:r>
            <a:rPr lang="en-US" sz="1100" b="0" i="1" u="none" strike="noStrike" baseline="0">
              <a:solidFill>
                <a:schemeClr val="tx1"/>
              </a:solidFill>
              <a:latin typeface="+mn-lt"/>
              <a:ea typeface="+mn-ea"/>
              <a:cs typeface="+mn-cs"/>
            </a:rPr>
            <a:t>“The Social Readjustment Rating Scale” Journal of Psychosomatic Research.</a:t>
          </a:r>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27250-834B-4DD5-87DC-66F4980FB01C}">
  <dimension ref="A1:Q18"/>
  <sheetViews>
    <sheetView tabSelected="1" zoomScaleNormal="100" workbookViewId="0">
      <selection activeCell="A3" sqref="A3"/>
    </sheetView>
  </sheetViews>
  <sheetFormatPr defaultRowHeight="18.75" x14ac:dyDescent="0.3"/>
  <cols>
    <col min="1" max="1" width="2.5703125" style="40" customWidth="1"/>
    <col min="2" max="2" width="6.85546875" customWidth="1"/>
    <col min="3" max="3" width="2.5703125" style="42" bestFit="1" customWidth="1"/>
    <col min="4" max="4" width="2.5703125" style="40" customWidth="1"/>
    <col min="5" max="5" width="6.85546875" customWidth="1"/>
    <col min="6" max="6" width="2.5703125" style="42" bestFit="1" customWidth="1"/>
    <col min="7" max="7" width="6.85546875" style="40" customWidth="1"/>
    <col min="8" max="8" width="5.85546875" style="42" customWidth="1"/>
    <col min="9" max="9" width="2.5703125" style="42" customWidth="1"/>
    <col min="10" max="10" width="6.85546875" style="40" customWidth="1"/>
    <col min="11" max="11" width="2.5703125" bestFit="1" customWidth="1"/>
    <col min="12" max="12" width="2.5703125" style="40" customWidth="1"/>
    <col min="13" max="13" width="6.85546875" customWidth="1"/>
    <col min="14" max="14" width="2.5703125" bestFit="1" customWidth="1"/>
    <col min="15" max="15" width="6.85546875" customWidth="1"/>
    <col min="16" max="16" width="16" style="43" bestFit="1" customWidth="1"/>
    <col min="17" max="17" width="6.85546875" customWidth="1"/>
  </cols>
  <sheetData>
    <row r="1" spans="1:17" ht="19.5" customHeight="1" thickBot="1" x14ac:dyDescent="0.35">
      <c r="A1" s="57" t="s">
        <v>120</v>
      </c>
      <c r="B1" s="57"/>
      <c r="C1" s="57"/>
      <c r="D1" s="57"/>
      <c r="E1" s="57"/>
      <c r="F1" s="57"/>
      <c r="G1" s="57"/>
      <c r="H1" s="57"/>
      <c r="I1" s="57"/>
      <c r="J1" s="57"/>
      <c r="K1" s="57"/>
      <c r="L1" s="57"/>
      <c r="M1" s="57"/>
      <c r="N1" s="57"/>
      <c r="O1" s="57"/>
      <c r="P1" s="57"/>
      <c r="Q1" s="57"/>
    </row>
    <row r="2" spans="1:17" ht="24" customHeight="1" thickBot="1" x14ac:dyDescent="0.3">
      <c r="A2" s="48" t="s">
        <v>119</v>
      </c>
      <c r="B2" s="49"/>
      <c r="C2" s="49"/>
      <c r="D2" s="49"/>
      <c r="E2" s="49"/>
      <c r="F2" s="49"/>
      <c r="G2" s="49"/>
      <c r="H2" s="49"/>
      <c r="I2" s="49"/>
      <c r="J2" s="49"/>
      <c r="K2" s="49"/>
      <c r="L2" s="49"/>
      <c r="M2" s="49"/>
      <c r="N2" s="49"/>
      <c r="O2" s="49"/>
      <c r="P2" s="49"/>
      <c r="Q2" s="50"/>
    </row>
    <row r="3" spans="1:17" ht="21.75" customHeight="1" x14ac:dyDescent="0.25">
      <c r="A3" s="58"/>
      <c r="B3" s="44" t="s">
        <v>87</v>
      </c>
      <c r="C3" s="44"/>
      <c r="D3" s="44"/>
      <c r="E3" s="44"/>
      <c r="F3" s="44"/>
      <c r="G3" s="44"/>
      <c r="H3" s="44"/>
      <c r="I3" s="44"/>
      <c r="J3" s="44"/>
      <c r="K3" s="44"/>
      <c r="L3" s="44"/>
      <c r="M3" s="44"/>
      <c r="N3" s="44"/>
      <c r="O3" s="44"/>
      <c r="P3" s="44"/>
      <c r="Q3" s="45"/>
    </row>
    <row r="4" spans="1:17" ht="21.75" customHeight="1" x14ac:dyDescent="0.25">
      <c r="A4" s="59"/>
      <c r="B4" s="44" t="s">
        <v>88</v>
      </c>
      <c r="C4" s="44"/>
      <c r="D4" s="44"/>
      <c r="E4" s="44"/>
      <c r="F4" s="44"/>
      <c r="G4" s="44"/>
      <c r="H4" s="44"/>
      <c r="I4" s="44"/>
      <c r="J4" s="44"/>
      <c r="K4" s="44"/>
      <c r="L4" s="44"/>
      <c r="M4" s="44"/>
      <c r="N4" s="44"/>
      <c r="O4" s="44"/>
      <c r="P4" s="44"/>
      <c r="Q4" s="45"/>
    </row>
    <row r="5" spans="1:17" ht="21.75" customHeight="1" x14ac:dyDescent="0.25">
      <c r="A5" s="59"/>
      <c r="B5" s="44" t="s">
        <v>89</v>
      </c>
      <c r="C5" s="44"/>
      <c r="D5" s="44"/>
      <c r="E5" s="44"/>
      <c r="F5" s="44"/>
      <c r="G5" s="44"/>
      <c r="H5" s="44"/>
      <c r="I5" s="44"/>
      <c r="J5" s="44"/>
      <c r="K5" s="44"/>
      <c r="L5" s="44"/>
      <c r="M5" s="44"/>
      <c r="N5" s="44"/>
      <c r="O5" s="44"/>
      <c r="P5" s="44"/>
      <c r="Q5" s="45"/>
    </row>
    <row r="6" spans="1:17" ht="21.75" customHeight="1" x14ac:dyDescent="0.25">
      <c r="A6" s="59"/>
      <c r="B6" s="44" t="s">
        <v>90</v>
      </c>
      <c r="C6" s="44"/>
      <c r="D6" s="44"/>
      <c r="E6" s="44"/>
      <c r="F6" s="44"/>
      <c r="G6" s="44"/>
      <c r="H6" s="44"/>
      <c r="I6" s="44"/>
      <c r="J6" s="44"/>
      <c r="K6" s="44"/>
      <c r="L6" s="44"/>
      <c r="M6" s="44"/>
      <c r="N6" s="44"/>
      <c r="O6" s="44"/>
      <c r="P6" s="44"/>
      <c r="Q6" s="45"/>
    </row>
    <row r="7" spans="1:17" ht="21.75" customHeight="1" x14ac:dyDescent="0.25">
      <c r="A7" s="59"/>
      <c r="B7" s="44" t="s">
        <v>99</v>
      </c>
      <c r="C7" s="44"/>
      <c r="D7" s="44"/>
      <c r="E7" s="44"/>
      <c r="F7" s="44"/>
      <c r="G7" s="44"/>
      <c r="H7" s="44"/>
      <c r="I7" s="44"/>
      <c r="J7" s="44"/>
      <c r="K7" s="44"/>
      <c r="L7" s="44"/>
      <c r="M7" s="44"/>
      <c r="N7" s="44"/>
      <c r="O7" s="44"/>
      <c r="P7" s="44"/>
      <c r="Q7" s="45"/>
    </row>
    <row r="8" spans="1:17" ht="21.75" customHeight="1" x14ac:dyDescent="0.25">
      <c r="A8" s="59"/>
      <c r="B8" s="44" t="s">
        <v>91</v>
      </c>
      <c r="C8" s="44"/>
      <c r="D8" s="44"/>
      <c r="E8" s="44"/>
      <c r="F8" s="44"/>
      <c r="G8" s="44"/>
      <c r="H8" s="44"/>
      <c r="I8" s="44"/>
      <c r="J8" s="44"/>
      <c r="K8" s="44"/>
      <c r="L8" s="44"/>
      <c r="M8" s="44"/>
      <c r="N8" s="44"/>
      <c r="O8" s="44"/>
      <c r="P8" s="44"/>
      <c r="Q8" s="45"/>
    </row>
    <row r="9" spans="1:17" ht="21.75" customHeight="1" x14ac:dyDescent="0.25">
      <c r="A9" s="59"/>
      <c r="B9" s="44" t="s">
        <v>92</v>
      </c>
      <c r="C9" s="44"/>
      <c r="D9" s="44"/>
      <c r="E9" s="44"/>
      <c r="F9" s="44"/>
      <c r="G9" s="44"/>
      <c r="H9" s="44"/>
      <c r="I9" s="44"/>
      <c r="J9" s="44"/>
      <c r="K9" s="44"/>
      <c r="L9" s="44"/>
      <c r="M9" s="44"/>
      <c r="N9" s="44"/>
      <c r="O9" s="44"/>
      <c r="P9" s="44"/>
      <c r="Q9" s="45"/>
    </row>
    <row r="10" spans="1:17" ht="21.75" customHeight="1" x14ac:dyDescent="0.25">
      <c r="A10" s="59"/>
      <c r="B10" s="44" t="s">
        <v>93</v>
      </c>
      <c r="C10" s="44"/>
      <c r="D10" s="44"/>
      <c r="E10" s="44"/>
      <c r="F10" s="44"/>
      <c r="G10" s="44"/>
      <c r="H10" s="44"/>
      <c r="I10" s="44"/>
      <c r="J10" s="44"/>
      <c r="K10" s="44"/>
      <c r="L10" s="44"/>
      <c r="M10" s="44"/>
      <c r="N10" s="44"/>
      <c r="O10" s="44"/>
      <c r="P10" s="44"/>
      <c r="Q10" s="45"/>
    </row>
    <row r="11" spans="1:17" ht="21.75" customHeight="1" x14ac:dyDescent="0.25">
      <c r="A11" s="59"/>
      <c r="B11" s="44" t="s">
        <v>94</v>
      </c>
      <c r="C11" s="44"/>
      <c r="D11" s="44"/>
      <c r="E11" s="44"/>
      <c r="F11" s="44"/>
      <c r="G11" s="44"/>
      <c r="H11" s="44"/>
      <c r="I11" s="44"/>
      <c r="J11" s="44"/>
      <c r="K11" s="44"/>
      <c r="L11" s="44"/>
      <c r="M11" s="44"/>
      <c r="N11" s="44"/>
      <c r="O11" s="44"/>
      <c r="P11" s="44"/>
      <c r="Q11" s="45"/>
    </row>
    <row r="12" spans="1:17" ht="21.75" customHeight="1" x14ac:dyDescent="0.25">
      <c r="A12" s="59"/>
      <c r="B12" s="44" t="s">
        <v>95</v>
      </c>
      <c r="C12" s="44"/>
      <c r="D12" s="44"/>
      <c r="E12" s="44"/>
      <c r="F12" s="44"/>
      <c r="G12" s="44"/>
      <c r="H12" s="44"/>
      <c r="I12" s="44"/>
      <c r="J12" s="44"/>
      <c r="K12" s="44"/>
      <c r="L12" s="44"/>
      <c r="M12" s="44"/>
      <c r="N12" s="44"/>
      <c r="O12" s="44"/>
      <c r="P12" s="44"/>
      <c r="Q12" s="45"/>
    </row>
    <row r="13" spans="1:17" ht="21.75" customHeight="1" x14ac:dyDescent="0.25">
      <c r="A13" s="59"/>
      <c r="B13" s="44" t="s">
        <v>96</v>
      </c>
      <c r="C13" s="44"/>
      <c r="D13" s="44"/>
      <c r="E13" s="44"/>
      <c r="F13" s="44"/>
      <c r="G13" s="44"/>
      <c r="H13" s="44"/>
      <c r="I13" s="44"/>
      <c r="J13" s="44"/>
      <c r="K13" s="44"/>
      <c r="L13" s="44"/>
      <c r="M13" s="44"/>
      <c r="N13" s="44"/>
      <c r="O13" s="44"/>
      <c r="P13" s="44"/>
      <c r="Q13" s="45"/>
    </row>
    <row r="14" spans="1:17" ht="21.75" customHeight="1" thickBot="1" x14ac:dyDescent="0.3">
      <c r="A14" s="60"/>
      <c r="B14" s="46" t="s">
        <v>97</v>
      </c>
      <c r="C14" s="46"/>
      <c r="D14" s="46"/>
      <c r="E14" s="46"/>
      <c r="F14" s="46"/>
      <c r="G14" s="46"/>
      <c r="H14" s="46"/>
      <c r="I14" s="46"/>
      <c r="J14" s="46"/>
      <c r="K14" s="46"/>
      <c r="L14" s="46"/>
      <c r="M14" s="46"/>
      <c r="N14" s="46"/>
      <c r="O14" s="46"/>
      <c r="P14" s="46"/>
      <c r="Q14" s="47"/>
    </row>
    <row r="15" spans="1:17" ht="24.75" customHeight="1" x14ac:dyDescent="0.3">
      <c r="A15" s="51" t="s">
        <v>101</v>
      </c>
      <c r="B15" s="39">
        <f>A3</f>
        <v>0</v>
      </c>
      <c r="C15" s="41" t="s">
        <v>113</v>
      </c>
      <c r="D15" s="52" t="s">
        <v>104</v>
      </c>
      <c r="E15" s="39">
        <f>A9</f>
        <v>0</v>
      </c>
      <c r="F15" s="41" t="s">
        <v>115</v>
      </c>
      <c r="G15" s="39">
        <f>B15+E15</f>
        <v>0</v>
      </c>
      <c r="H15" s="41" t="s">
        <v>114</v>
      </c>
      <c r="I15" s="52" t="s">
        <v>107</v>
      </c>
      <c r="J15" s="39">
        <f>A4</f>
        <v>0</v>
      </c>
      <c r="K15" s="41" t="s">
        <v>113</v>
      </c>
      <c r="L15" s="52" t="s">
        <v>110</v>
      </c>
      <c r="M15" s="39">
        <f>A10</f>
        <v>0</v>
      </c>
      <c r="N15" s="41" t="s">
        <v>115</v>
      </c>
      <c r="O15" s="39">
        <f>J15+M15</f>
        <v>0</v>
      </c>
      <c r="P15" s="53" t="s">
        <v>116</v>
      </c>
      <c r="Q15" s="54">
        <f>G15-O15</f>
        <v>0</v>
      </c>
    </row>
    <row r="16" spans="1:17" ht="24.75" customHeight="1" x14ac:dyDescent="0.3">
      <c r="A16" s="51" t="s">
        <v>102</v>
      </c>
      <c r="B16" s="39">
        <f>A5</f>
        <v>0</v>
      </c>
      <c r="C16" s="41" t="s">
        <v>113</v>
      </c>
      <c r="D16" s="52" t="s">
        <v>105</v>
      </c>
      <c r="E16" s="39">
        <f>A11</f>
        <v>0</v>
      </c>
      <c r="F16" s="41" t="s">
        <v>115</v>
      </c>
      <c r="G16" s="39">
        <f t="shared" ref="G16:G17" si="0">B16+E16</f>
        <v>0</v>
      </c>
      <c r="H16" s="41" t="s">
        <v>114</v>
      </c>
      <c r="I16" s="52" t="s">
        <v>108</v>
      </c>
      <c r="J16" s="39">
        <f>A6</f>
        <v>0</v>
      </c>
      <c r="K16" s="41" t="s">
        <v>113</v>
      </c>
      <c r="L16" s="52" t="s">
        <v>111</v>
      </c>
      <c r="M16" s="39">
        <f>A12</f>
        <v>0</v>
      </c>
      <c r="N16" s="41" t="s">
        <v>115</v>
      </c>
      <c r="O16" s="39">
        <f t="shared" ref="O16:O17" si="1">J16+M16</f>
        <v>0</v>
      </c>
      <c r="P16" s="53" t="s">
        <v>117</v>
      </c>
      <c r="Q16" s="54">
        <f t="shared" ref="Q16:Q17" si="2">G16-O16</f>
        <v>0</v>
      </c>
    </row>
    <row r="17" spans="1:17" ht="24.75" customHeight="1" x14ac:dyDescent="0.3">
      <c r="A17" s="51" t="s">
        <v>103</v>
      </c>
      <c r="B17" s="39">
        <f>A7</f>
        <v>0</v>
      </c>
      <c r="C17" s="41" t="s">
        <v>113</v>
      </c>
      <c r="D17" s="52" t="s">
        <v>106</v>
      </c>
      <c r="E17" s="39">
        <f>A13</f>
        <v>0</v>
      </c>
      <c r="F17" s="41" t="s">
        <v>115</v>
      </c>
      <c r="G17" s="39">
        <f t="shared" si="0"/>
        <v>0</v>
      </c>
      <c r="H17" s="41" t="s">
        <v>114</v>
      </c>
      <c r="I17" s="52" t="s">
        <v>109</v>
      </c>
      <c r="J17" s="39">
        <f>A8</f>
        <v>0</v>
      </c>
      <c r="K17" s="41" t="s">
        <v>113</v>
      </c>
      <c r="L17" s="52" t="s">
        <v>112</v>
      </c>
      <c r="M17" s="39">
        <f>A14</f>
        <v>0</v>
      </c>
      <c r="N17" s="41" t="s">
        <v>115</v>
      </c>
      <c r="O17" s="39">
        <f t="shared" si="1"/>
        <v>0</v>
      </c>
      <c r="P17" s="53" t="s">
        <v>118</v>
      </c>
      <c r="Q17" s="54">
        <f t="shared" si="2"/>
        <v>0</v>
      </c>
    </row>
    <row r="18" spans="1:17" ht="27" customHeight="1" thickBot="1" x14ac:dyDescent="0.3">
      <c r="A18" s="55" t="s">
        <v>98</v>
      </c>
      <c r="B18" s="56"/>
      <c r="C18" s="56"/>
      <c r="D18" s="56"/>
      <c r="E18" s="56"/>
      <c r="F18" s="56"/>
      <c r="G18" s="56"/>
      <c r="H18" s="56"/>
      <c r="I18" s="56"/>
      <c r="J18" s="56"/>
      <c r="K18" s="56"/>
      <c r="L18" s="56"/>
      <c r="M18" s="56"/>
      <c r="N18" s="56"/>
      <c r="O18" s="56"/>
      <c r="P18" s="61" t="s">
        <v>121</v>
      </c>
      <c r="Q18" s="62">
        <f>SUM(Q15:Q17)</f>
        <v>0</v>
      </c>
    </row>
  </sheetData>
  <sheetProtection sheet="1" objects="1" scenarios="1"/>
  <mergeCells count="15">
    <mergeCell ref="B14:Q14"/>
    <mergeCell ref="A2:Q2"/>
    <mergeCell ref="A1:Q1"/>
    <mergeCell ref="A18:O18"/>
    <mergeCell ref="B4:Q4"/>
    <mergeCell ref="B5:Q5"/>
    <mergeCell ref="B6:Q6"/>
    <mergeCell ref="B7:Q7"/>
    <mergeCell ref="B8:Q8"/>
    <mergeCell ref="B9:Q9"/>
    <mergeCell ref="B10:Q10"/>
    <mergeCell ref="B11:Q11"/>
    <mergeCell ref="B12:Q12"/>
    <mergeCell ref="B13:Q13"/>
    <mergeCell ref="B3:Q3"/>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DF04E-2B76-4371-9700-E41ABEFC503D}">
  <sheetPr>
    <pageSetUpPr fitToPage="1"/>
  </sheetPr>
  <dimension ref="A1:F32"/>
  <sheetViews>
    <sheetView zoomScale="87" zoomScaleNormal="87" workbookViewId="0">
      <selection activeCell="C3" sqref="C3"/>
    </sheetView>
  </sheetViews>
  <sheetFormatPr defaultRowHeight="15" x14ac:dyDescent="0.25"/>
  <cols>
    <col min="1" max="1" width="39.140625" customWidth="1"/>
    <col min="2" max="2" width="4.5703125" bestFit="1" customWidth="1"/>
    <col min="3" max="3" width="6" style="14" customWidth="1"/>
    <col min="4" max="4" width="39.140625" customWidth="1"/>
    <col min="5" max="5" width="3.42578125" bestFit="1" customWidth="1"/>
    <col min="6" max="6" width="6" style="13" customWidth="1"/>
  </cols>
  <sheetData>
    <row r="1" spans="1:6" ht="18.75" x14ac:dyDescent="0.3">
      <c r="A1" s="22" t="s">
        <v>61</v>
      </c>
      <c r="B1" s="23"/>
      <c r="C1" s="23"/>
      <c r="D1" s="23"/>
      <c r="E1" s="23"/>
      <c r="F1" s="24"/>
    </row>
    <row r="2" spans="1:6" x14ac:dyDescent="0.25">
      <c r="A2" s="31" t="s">
        <v>32</v>
      </c>
      <c r="B2" s="30"/>
      <c r="C2" s="15" t="s">
        <v>100</v>
      </c>
      <c r="D2" s="30" t="s">
        <v>55</v>
      </c>
      <c r="E2" s="30"/>
      <c r="F2" s="16" t="s">
        <v>100</v>
      </c>
    </row>
    <row r="3" spans="1:6" x14ac:dyDescent="0.25">
      <c r="A3" s="18" t="s">
        <v>33</v>
      </c>
      <c r="B3" s="19">
        <v>51</v>
      </c>
      <c r="C3" s="36"/>
      <c r="D3" s="17" t="s">
        <v>56</v>
      </c>
      <c r="E3" s="19">
        <v>74</v>
      </c>
      <c r="F3" s="34"/>
    </row>
    <row r="4" spans="1:6" x14ac:dyDescent="0.25">
      <c r="A4" s="2" t="s">
        <v>34</v>
      </c>
      <c r="B4" s="1">
        <v>35</v>
      </c>
      <c r="C4" s="37"/>
      <c r="D4" s="20" t="s">
        <v>57</v>
      </c>
      <c r="E4" s="1">
        <v>44</v>
      </c>
      <c r="F4" s="35"/>
    </row>
    <row r="5" spans="1:6" x14ac:dyDescent="0.25">
      <c r="A5" s="2" t="s">
        <v>35</v>
      </c>
      <c r="B5" s="1">
        <v>41</v>
      </c>
      <c r="C5" s="37"/>
      <c r="D5" s="20" t="s">
        <v>58</v>
      </c>
      <c r="E5" s="1">
        <v>20</v>
      </c>
      <c r="F5" s="35"/>
    </row>
    <row r="6" spans="1:6" x14ac:dyDescent="0.25">
      <c r="A6" s="2" t="s">
        <v>36</v>
      </c>
      <c r="B6" s="1">
        <v>18</v>
      </c>
      <c r="C6" s="37"/>
      <c r="D6" s="29" t="s">
        <v>31</v>
      </c>
      <c r="E6" s="30"/>
      <c r="F6" s="35"/>
    </row>
    <row r="7" spans="1:6" x14ac:dyDescent="0.25">
      <c r="A7" s="2" t="s">
        <v>37</v>
      </c>
      <c r="B7" s="1">
        <v>32</v>
      </c>
      <c r="C7" s="37"/>
      <c r="D7" s="20" t="s">
        <v>12</v>
      </c>
      <c r="E7" s="1">
        <v>26</v>
      </c>
      <c r="F7" s="35"/>
    </row>
    <row r="8" spans="1:6" x14ac:dyDescent="0.25">
      <c r="A8" s="2" t="s">
        <v>38</v>
      </c>
      <c r="B8" s="1">
        <v>60</v>
      </c>
      <c r="C8" s="37"/>
      <c r="D8" s="20" t="s">
        <v>13</v>
      </c>
      <c r="E8" s="1">
        <v>38</v>
      </c>
      <c r="F8" s="35"/>
    </row>
    <row r="9" spans="1:6" x14ac:dyDescent="0.25">
      <c r="A9" s="2" t="s">
        <v>39</v>
      </c>
      <c r="B9" s="1">
        <v>74</v>
      </c>
      <c r="C9" s="37"/>
      <c r="D9" s="20" t="s">
        <v>14</v>
      </c>
      <c r="E9" s="1">
        <v>35</v>
      </c>
      <c r="F9" s="35"/>
    </row>
    <row r="10" spans="1:6" x14ac:dyDescent="0.25">
      <c r="A10" s="2" t="s">
        <v>3</v>
      </c>
      <c r="B10" s="1">
        <v>52</v>
      </c>
      <c r="C10" s="37"/>
      <c r="D10" s="20" t="s">
        <v>15</v>
      </c>
      <c r="E10" s="1">
        <v>24</v>
      </c>
      <c r="F10" s="35"/>
    </row>
    <row r="11" spans="1:6" x14ac:dyDescent="0.25">
      <c r="A11" s="31" t="s">
        <v>40</v>
      </c>
      <c r="B11" s="30"/>
      <c r="C11" s="37"/>
      <c r="D11" s="20" t="s">
        <v>16</v>
      </c>
      <c r="E11" s="1">
        <v>29</v>
      </c>
      <c r="F11" s="35"/>
    </row>
    <row r="12" spans="1:6" x14ac:dyDescent="0.25">
      <c r="A12" s="2" t="s">
        <v>6</v>
      </c>
      <c r="B12" s="1">
        <v>40</v>
      </c>
      <c r="C12" s="37"/>
      <c r="D12" s="20" t="s">
        <v>7</v>
      </c>
      <c r="E12" s="1">
        <v>27</v>
      </c>
      <c r="F12" s="35"/>
    </row>
    <row r="13" spans="1:6" x14ac:dyDescent="0.25">
      <c r="A13" s="2" t="s">
        <v>41</v>
      </c>
      <c r="B13" s="1">
        <v>42</v>
      </c>
      <c r="C13" s="37"/>
      <c r="D13" s="20" t="s">
        <v>8</v>
      </c>
      <c r="E13" s="1">
        <v>24</v>
      </c>
      <c r="F13" s="35"/>
    </row>
    <row r="14" spans="1:6" x14ac:dyDescent="0.25">
      <c r="A14" s="2" t="s">
        <v>42</v>
      </c>
      <c r="B14" s="1">
        <v>25</v>
      </c>
      <c r="C14" s="37"/>
      <c r="D14" s="20" t="s">
        <v>17</v>
      </c>
      <c r="E14" s="1">
        <v>37</v>
      </c>
      <c r="F14" s="35"/>
    </row>
    <row r="15" spans="1:6" x14ac:dyDescent="0.25">
      <c r="A15" s="2" t="s">
        <v>60</v>
      </c>
      <c r="B15" s="1">
        <v>55</v>
      </c>
      <c r="C15" s="37"/>
      <c r="D15" s="20" t="s">
        <v>18</v>
      </c>
      <c r="E15" s="1">
        <v>45</v>
      </c>
      <c r="F15" s="35"/>
    </row>
    <row r="16" spans="1:6" x14ac:dyDescent="0.25">
      <c r="A16" s="2" t="s">
        <v>2</v>
      </c>
      <c r="B16" s="1">
        <v>50</v>
      </c>
      <c r="C16" s="37"/>
      <c r="D16" s="20" t="s">
        <v>19</v>
      </c>
      <c r="E16" s="1">
        <v>39</v>
      </c>
      <c r="F16" s="35"/>
    </row>
    <row r="17" spans="1:6" x14ac:dyDescent="0.25">
      <c r="A17" s="2" t="s">
        <v>4</v>
      </c>
      <c r="B17" s="1">
        <v>67</v>
      </c>
      <c r="C17" s="37"/>
      <c r="D17" s="20" t="s">
        <v>20</v>
      </c>
      <c r="E17" s="1">
        <v>44</v>
      </c>
      <c r="F17" s="35"/>
    </row>
    <row r="18" spans="1:6" x14ac:dyDescent="0.25">
      <c r="A18" s="2" t="s">
        <v>43</v>
      </c>
      <c r="B18" s="1">
        <v>65</v>
      </c>
      <c r="C18" s="37"/>
      <c r="D18" s="20" t="s">
        <v>21</v>
      </c>
      <c r="E18" s="1">
        <v>48</v>
      </c>
      <c r="F18" s="35"/>
    </row>
    <row r="19" spans="1:6" x14ac:dyDescent="0.25">
      <c r="A19" s="2" t="s">
        <v>51</v>
      </c>
      <c r="B19" s="1">
        <v>66</v>
      </c>
      <c r="C19" s="37"/>
      <c r="D19" s="20" t="s">
        <v>9</v>
      </c>
      <c r="E19" s="1">
        <v>20</v>
      </c>
      <c r="F19" s="35"/>
    </row>
    <row r="20" spans="1:6" x14ac:dyDescent="0.25">
      <c r="A20" s="2" t="s">
        <v>52</v>
      </c>
      <c r="B20" s="1">
        <v>46</v>
      </c>
      <c r="C20" s="37"/>
      <c r="D20" s="20" t="s">
        <v>22</v>
      </c>
      <c r="E20" s="1">
        <v>75</v>
      </c>
      <c r="F20" s="35"/>
    </row>
    <row r="21" spans="1:6" x14ac:dyDescent="0.25">
      <c r="A21" s="2" t="s">
        <v>53</v>
      </c>
      <c r="B21" s="1">
        <v>50</v>
      </c>
      <c r="C21" s="37"/>
      <c r="D21" s="20" t="s">
        <v>23</v>
      </c>
      <c r="E21" s="1">
        <v>51</v>
      </c>
      <c r="F21" s="35"/>
    </row>
    <row r="22" spans="1:6" x14ac:dyDescent="0.25">
      <c r="A22" s="2" t="s">
        <v>54</v>
      </c>
      <c r="B22" s="1">
        <v>38</v>
      </c>
      <c r="C22" s="37"/>
      <c r="D22" s="20" t="s">
        <v>24</v>
      </c>
      <c r="E22" s="1">
        <v>36</v>
      </c>
      <c r="F22" s="35"/>
    </row>
    <row r="23" spans="1:6" x14ac:dyDescent="0.25">
      <c r="A23" s="2" t="s">
        <v>44</v>
      </c>
      <c r="B23" s="1">
        <v>59</v>
      </c>
      <c r="C23" s="37"/>
      <c r="D23" s="20" t="s">
        <v>5</v>
      </c>
      <c r="E23" s="1">
        <v>70</v>
      </c>
      <c r="F23" s="35"/>
    </row>
    <row r="24" spans="1:6" x14ac:dyDescent="0.25">
      <c r="A24" s="2" t="s">
        <v>45</v>
      </c>
      <c r="B24" s="1">
        <v>50</v>
      </c>
      <c r="C24" s="37"/>
      <c r="D24" s="29" t="s">
        <v>11</v>
      </c>
      <c r="E24" s="30"/>
      <c r="F24" s="35"/>
    </row>
    <row r="25" spans="1:6" x14ac:dyDescent="0.25">
      <c r="A25" s="2" t="s">
        <v>59</v>
      </c>
      <c r="B25" s="1">
        <v>79</v>
      </c>
      <c r="C25" s="37"/>
      <c r="D25" s="20" t="s">
        <v>25</v>
      </c>
      <c r="E25" s="1">
        <v>60</v>
      </c>
      <c r="F25" s="35"/>
    </row>
    <row r="26" spans="1:6" x14ac:dyDescent="0.25">
      <c r="A26" s="2" t="s">
        <v>46</v>
      </c>
      <c r="B26" s="1">
        <v>42</v>
      </c>
      <c r="C26" s="37"/>
      <c r="D26" s="20" t="s">
        <v>26</v>
      </c>
      <c r="E26" s="1">
        <v>38</v>
      </c>
      <c r="F26" s="35"/>
    </row>
    <row r="27" spans="1:6" x14ac:dyDescent="0.25">
      <c r="A27" s="2" t="s">
        <v>47</v>
      </c>
      <c r="B27" s="1">
        <v>59</v>
      </c>
      <c r="C27" s="37"/>
      <c r="D27" s="20" t="s">
        <v>27</v>
      </c>
      <c r="E27" s="1">
        <v>43</v>
      </c>
      <c r="F27" s="35"/>
    </row>
    <row r="28" spans="1:6" x14ac:dyDescent="0.25">
      <c r="A28" s="2" t="s">
        <v>1</v>
      </c>
      <c r="B28" s="1">
        <v>96</v>
      </c>
      <c r="C28" s="37"/>
      <c r="D28" s="20" t="s">
        <v>28</v>
      </c>
      <c r="E28" s="1">
        <v>37</v>
      </c>
      <c r="F28" s="35"/>
    </row>
    <row r="29" spans="1:6" x14ac:dyDescent="0.25">
      <c r="A29" s="2" t="s">
        <v>48</v>
      </c>
      <c r="B29" s="1">
        <v>43</v>
      </c>
      <c r="C29" s="37"/>
      <c r="D29" s="20" t="s">
        <v>29</v>
      </c>
      <c r="E29" s="1">
        <v>20</v>
      </c>
      <c r="F29" s="35"/>
    </row>
    <row r="30" spans="1:6" x14ac:dyDescent="0.25">
      <c r="A30" s="2" t="s">
        <v>0</v>
      </c>
      <c r="B30" s="1">
        <v>119</v>
      </c>
      <c r="C30" s="37"/>
      <c r="D30" s="20" t="s">
        <v>30</v>
      </c>
      <c r="E30" s="1">
        <v>56</v>
      </c>
      <c r="F30" s="35"/>
    </row>
    <row r="31" spans="1:6" x14ac:dyDescent="0.25">
      <c r="A31" s="2" t="s">
        <v>49</v>
      </c>
      <c r="B31" s="1">
        <v>123</v>
      </c>
      <c r="C31" s="37"/>
      <c r="D31" s="21" t="s">
        <v>10</v>
      </c>
      <c r="E31" s="27">
        <f>B3*C3+B4*C4+B5*C5+B6*C6+B7*C7+B8*C8+B9*C9+B10*C10+B12*C12+B13*C13+B14*C14+B15*C15+B16*C16+B17*C17+B18*C18+B19*C19+B20*C20+B21*C21+B22*C22+B23*C23+B24*C24+B25*C25+B26*C26+B27*C27+B28*C28+B29*C29+B30*C30+E3*F3+E4*F4+E5*F5+E7*F7+E8*F8+E9*F9+E10*F10+E11*F11+E12*F12+E13*F13+E14*F14+E15*F15+E16*F16+E17*F17+E18*F18+E19*F19+E20*F20+E21*F21+E22*F22+E23*F23+E25*F25+E26*F26+E27*F27+E28*F28+E29*F29+E30*F30</f>
        <v>0</v>
      </c>
      <c r="F31" s="28"/>
    </row>
    <row r="32" spans="1:6" ht="15.75" thickBot="1" x14ac:dyDescent="0.3">
      <c r="A32" s="4" t="s">
        <v>50</v>
      </c>
      <c r="B32" s="5">
        <v>101</v>
      </c>
      <c r="C32" s="38"/>
      <c r="D32" s="25"/>
      <c r="E32" s="25"/>
      <c r="F32" s="26"/>
    </row>
  </sheetData>
  <mergeCells count="8">
    <mergeCell ref="A1:F1"/>
    <mergeCell ref="D32:F32"/>
    <mergeCell ref="E31:F31"/>
    <mergeCell ref="D24:E24"/>
    <mergeCell ref="D6:E6"/>
    <mergeCell ref="A2:B2"/>
    <mergeCell ref="A11:B11"/>
    <mergeCell ref="D2:E2"/>
  </mergeCells>
  <pageMargins left="0.7" right="0.7" top="0.75" bottom="0.75" header="0.3" footer="0.3"/>
  <pageSetup scale="92" fitToHeight="0" orientation="portrait" r:id="rId1"/>
  <rowBreaks count="1" manualBreakCount="1">
    <brk id="32"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7B86CE-8116-4E12-A9C8-051BF64179FB}">
  <dimension ref="A1:B26"/>
  <sheetViews>
    <sheetView workbookViewId="0">
      <selection activeCell="A2" sqref="A2"/>
    </sheetView>
  </sheetViews>
  <sheetFormatPr defaultRowHeight="15" x14ac:dyDescent="0.25"/>
  <cols>
    <col min="1" max="1" width="5.85546875" customWidth="1"/>
    <col min="2" max="2" width="78.28515625" bestFit="1" customWidth="1"/>
  </cols>
  <sheetData>
    <row r="1" spans="1:2" ht="15.75" x14ac:dyDescent="0.25">
      <c r="A1" s="32" t="s">
        <v>86</v>
      </c>
      <c r="B1" s="33"/>
    </row>
    <row r="2" spans="1:2" x14ac:dyDescent="0.25">
      <c r="A2" s="63"/>
      <c r="B2" s="3" t="s">
        <v>66</v>
      </c>
    </row>
    <row r="3" spans="1:2" x14ac:dyDescent="0.25">
      <c r="A3" s="63"/>
      <c r="B3" s="3" t="s">
        <v>67</v>
      </c>
    </row>
    <row r="4" spans="1:2" x14ac:dyDescent="0.25">
      <c r="A4" s="63"/>
      <c r="B4" s="3" t="s">
        <v>68</v>
      </c>
    </row>
    <row r="5" spans="1:2" x14ac:dyDescent="0.25">
      <c r="A5" s="63"/>
      <c r="B5" s="3" t="s">
        <v>69</v>
      </c>
    </row>
    <row r="6" spans="1:2" x14ac:dyDescent="0.25">
      <c r="A6" s="63"/>
      <c r="B6" s="3" t="s">
        <v>70</v>
      </c>
    </row>
    <row r="7" spans="1:2" x14ac:dyDescent="0.25">
      <c r="A7" s="63"/>
      <c r="B7" s="3" t="s">
        <v>71</v>
      </c>
    </row>
    <row r="8" spans="1:2" x14ac:dyDescent="0.25">
      <c r="A8" s="63"/>
      <c r="B8" s="3" t="s">
        <v>72</v>
      </c>
    </row>
    <row r="9" spans="1:2" x14ac:dyDescent="0.25">
      <c r="A9" s="63"/>
      <c r="B9" s="3" t="s">
        <v>73</v>
      </c>
    </row>
    <row r="10" spans="1:2" x14ac:dyDescent="0.25">
      <c r="A10" s="63"/>
      <c r="B10" s="3" t="s">
        <v>74</v>
      </c>
    </row>
    <row r="11" spans="1:2" x14ac:dyDescent="0.25">
      <c r="A11" s="63"/>
      <c r="B11" s="3" t="s">
        <v>75</v>
      </c>
    </row>
    <row r="12" spans="1:2" x14ac:dyDescent="0.25">
      <c r="A12" s="63"/>
      <c r="B12" s="3" t="s">
        <v>76</v>
      </c>
    </row>
    <row r="13" spans="1:2" x14ac:dyDescent="0.25">
      <c r="A13" s="63"/>
      <c r="B13" s="3" t="s">
        <v>77</v>
      </c>
    </row>
    <row r="14" spans="1:2" x14ac:dyDescent="0.25">
      <c r="A14" s="63"/>
      <c r="B14" s="3" t="s">
        <v>78</v>
      </c>
    </row>
    <row r="15" spans="1:2" x14ac:dyDescent="0.25">
      <c r="A15" s="63"/>
      <c r="B15" s="3" t="s">
        <v>79</v>
      </c>
    </row>
    <row r="16" spans="1:2" x14ac:dyDescent="0.25">
      <c r="A16" s="63"/>
      <c r="B16" s="3" t="s">
        <v>80</v>
      </c>
    </row>
    <row r="17" spans="1:2" x14ac:dyDescent="0.25">
      <c r="A17" s="63"/>
      <c r="B17" s="3" t="s">
        <v>81</v>
      </c>
    </row>
    <row r="18" spans="1:2" x14ac:dyDescent="0.25">
      <c r="A18" s="63"/>
      <c r="B18" s="3" t="s">
        <v>82</v>
      </c>
    </row>
    <row r="19" spans="1:2" x14ac:dyDescent="0.25">
      <c r="A19" s="63"/>
      <c r="B19" s="3" t="s">
        <v>83</v>
      </c>
    </row>
    <row r="20" spans="1:2" x14ac:dyDescent="0.25">
      <c r="A20" s="63"/>
      <c r="B20" s="3" t="s">
        <v>84</v>
      </c>
    </row>
    <row r="21" spans="1:2" x14ac:dyDescent="0.25">
      <c r="A21" s="63"/>
      <c r="B21" s="3" t="s">
        <v>85</v>
      </c>
    </row>
    <row r="22" spans="1:2" ht="15.75" thickBot="1" x14ac:dyDescent="0.3">
      <c r="A22" s="4">
        <f>SUM(A2:A21)</f>
        <v>0</v>
      </c>
      <c r="B22" s="7" t="s">
        <v>122</v>
      </c>
    </row>
    <row r="23" spans="1:2" x14ac:dyDescent="0.25">
      <c r="A23" s="8"/>
      <c r="B23" s="9" t="s">
        <v>62</v>
      </c>
    </row>
    <row r="24" spans="1:2" x14ac:dyDescent="0.25">
      <c r="A24" s="10"/>
      <c r="B24" s="11" t="s">
        <v>63</v>
      </c>
    </row>
    <row r="25" spans="1:2" x14ac:dyDescent="0.25">
      <c r="A25" s="10"/>
      <c r="B25" s="11" t="s">
        <v>64</v>
      </c>
    </row>
    <row r="26" spans="1:2" ht="15.75" thickBot="1" x14ac:dyDescent="0.3">
      <c r="A26" s="12"/>
      <c r="B26" s="6" t="s">
        <v>65</v>
      </c>
    </row>
  </sheetData>
  <sheetProtection sheet="1" objects="1" scenarios="1"/>
  <mergeCells count="1">
    <mergeCell ref="A1:B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Hardiness Scale</vt:lpstr>
      <vt:lpstr>Life Change Index</vt:lpstr>
      <vt:lpstr>Lifestyle Survey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Sheryl Prindle</dc:creator>
  <cp:lastModifiedBy>Sheryl Prindle</cp:lastModifiedBy>
  <cp:lastPrinted>2022-03-18T17:46:42Z</cp:lastPrinted>
  <dcterms:created xsi:type="dcterms:W3CDTF">2020-09-16T02:04:27Z</dcterms:created>
  <dcterms:modified xsi:type="dcterms:W3CDTF">2022-03-18T18:05:32Z</dcterms:modified>
</cp:coreProperties>
</file>